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Lembar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<sst xmlns="http://schemas.openxmlformats.org/spreadsheetml/2006/main" count="48" uniqueCount="40">
  <si>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Tabel Lampiran 4</t>
  </si>
  <si>
    <t>BIAYA INVESTASI</t>
  </si>
  <si>
    <t>SEKTOR EKONOMI</t>
  </si>
  <si>
    <t>:</t>
  </si>
  <si>
    <t>Peternakan</t>
  </si>
  <si>
    <t>JENIS USAHA</t>
  </si>
  <si>
    <t>Penggemukan sapi skala 10 ekor</t>
  </si>
  <si>
    <t>NO</t>
  </si>
  <si>
    <t>URAIAN</t>
  </si>
  <si>
    <t>VOLUME</t>
  </si>
  <si>
    <t>SATUAN</t>
  </si>
  <si>
    <t xml:space="preserve">HARGA </t>
  </si>
  <si>
    <t>NILAI</t>
  </si>
  <si>
    <t xml:space="preserve">UMUR </t>
  </si>
  <si>
    <t>PENYUSUTAN</t>
  </si>
  <si>
    <t>(RP)</t>
  </si>
  <si>
    <t>(THN)</t>
  </si>
  <si>
    <t>PER TAHUN (RP)</t>
  </si>
  <si>
    <t>1.</t>
  </si>
  <si>
    <t>Pembelian lahan</t>
  </si>
  <si>
    <t>m2</t>
  </si>
  <si>
    <t>-</t>
  </si>
  <si>
    <t>2.</t>
  </si>
  <si>
    <t>Bangunan :</t>
  </si>
  <si>
    <t>-  Kandang</t>
  </si>
  <si>
    <t>-  Gudang</t>
  </si>
  <si>
    <t>Total 2</t>
  </si>
  <si>
    <t xml:space="preserve"> </t>
  </si>
  <si>
    <t>3.</t>
  </si>
  <si>
    <t>Peralatan :</t>
  </si>
  <si>
    <t>-  Ember plastik</t>
  </si>
  <si>
    <t>Buah</t>
  </si>
  <si>
    <t>-  Pacul</t>
  </si>
  <si>
    <t>-  Alat pembersih kandang</t>
  </si>
  <si>
    <t>Paket</t>
  </si>
  <si>
    <t>Total 3</t>
  </si>
  <si>
    <t>4.</t>
  </si>
  <si>
    <t>Kendaraan roda dua</t>
  </si>
  <si>
    <t>Unit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</si>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</sst>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178" fontId="1" fillId="0" borderId="8" xfId="4" applyNumberFormat="1" applyFont="1" applyBorder="1" applyAlignment="1">
      <alignment horizontal="right"/>
    </xf>
    <xf numFmtId="0" fontId="1" fillId="0" borderId="8" xfId="0" applyFont="1" applyFill="1" applyBorder="1" applyAlignment="1">
      <alignment horizontal="center"/>
    </xf>
    <xf numFmtId="178" fontId="1" fillId="0" borderId="8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8" xfId="0" applyFont="1" applyFill="1" applyBorder="1" applyAlignment="1"/>
    <xf numFmtId="0" fontId="1" fillId="0" borderId="11" xfId="0" applyFont="1" applyFill="1" applyBorder="1" applyAlignment="1"/>
    <xf numFmtId="178" fontId="1" fillId="0" borderId="8" xfId="4" applyNumberFormat="1" applyFont="1" applyBorder="1"/>
    <xf numFmtId="0" fontId="1" fillId="0" borderId="8" xfId="0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2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2" fillId="0" borderId="0" xfId="0" applyFont="1" applyFill="1" applyAlignment="1" quotePrefix="1">
      <alignment horizontal="center"/>
    </xf>
    <xf numFmtId="0" fontId="2" fillId="0" borderId="4" xfId="0" applyFont="1" applyFill="1" applyBorder="1" applyAlignment="1" quotePrefix="1">
      <alignment horizontal="center"/>
    </xf>
    <xf numFmtId="0" fontId="1" fillId="0" borderId="7" xfId="0" applyFont="1" applyFill="1" applyBorder="1" applyAlignment="1" quotePrefix="1"/>
    <xf numFmtId="0" fontId="1" fillId="0" borderId="9" xfId="0" applyFont="1" applyFill="1" applyBorder="1" applyAlignment="1" quotePrefix="1"/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22"/>
    </sheetView>
  </sheetViews>
  <sheetFormatPr defaultColWidth="8.72727272727273" defaultRowHeight="14.5"/>
  <cols>
    <col min="7" max="7" width="10.2727272727273" customWidth="1"/>
    <col min="8" max="8" width="12.5454545454545" customWidth="1"/>
    <col min="10" max="10" width="11.3636363636364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2" t="s">
        <v>1</v>
      </c>
      <c r="C3" s="2"/>
      <c r="D3" s="2"/>
      <c r="E3" s="3"/>
      <c r="F3" s="1"/>
      <c r="G3" s="1"/>
      <c r="H3" s="1"/>
      <c r="I3" s="1"/>
      <c r="J3" s="1"/>
      <c r="K3" s="1"/>
    </row>
    <row r="4" spans="1:11">
      <c r="A4" s="1"/>
      <c r="B4" s="2" t="s">
        <v>2</v>
      </c>
      <c r="C4" s="2"/>
      <c r="D4" s="28" t="s">
        <v>3</v>
      </c>
      <c r="E4" s="1" t="s">
        <v>4</v>
      </c>
      <c r="F4" s="1"/>
      <c r="G4" s="1"/>
      <c r="H4" s="1"/>
      <c r="I4" s="1"/>
      <c r="J4" s="1"/>
      <c r="K4" s="1"/>
    </row>
    <row r="5" spans="1:11">
      <c r="A5" s="1"/>
      <c r="B5" s="2" t="s">
        <v>5</v>
      </c>
      <c r="C5" s="2"/>
      <c r="D5" s="28" t="s">
        <v>3</v>
      </c>
      <c r="E5" s="1" t="s">
        <v>6</v>
      </c>
      <c r="F5" s="1"/>
      <c r="G5" s="5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6" t="s">
        <v>7</v>
      </c>
      <c r="C7" s="7" t="s">
        <v>8</v>
      </c>
      <c r="D7" s="8"/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1"/>
    </row>
    <row r="8" spans="1:11">
      <c r="A8" s="1"/>
      <c r="B8" s="10"/>
      <c r="C8" s="11"/>
      <c r="D8" s="12"/>
      <c r="E8" s="10"/>
      <c r="F8" s="10"/>
      <c r="G8" s="13" t="s">
        <v>10</v>
      </c>
      <c r="H8" s="13" t="s">
        <v>15</v>
      </c>
      <c r="I8" s="29" t="s">
        <v>16</v>
      </c>
      <c r="J8" s="13" t="s">
        <v>17</v>
      </c>
      <c r="K8" s="1"/>
    </row>
    <row r="9" spans="1:11">
      <c r="A9" s="1"/>
      <c r="B9" s="30" t="s">
        <v>18</v>
      </c>
      <c r="C9" s="14" t="s">
        <v>19</v>
      </c>
      <c r="D9" s="15"/>
      <c r="E9" s="16">
        <v>100</v>
      </c>
      <c r="F9" s="17" t="s">
        <v>20</v>
      </c>
      <c r="G9" s="16">
        <v>350000</v>
      </c>
      <c r="H9" s="18">
        <f t="shared" ref="H9:H12" si="0">+E9*G9</f>
        <v>35000000</v>
      </c>
      <c r="I9" s="17" t="s">
        <v>21</v>
      </c>
      <c r="J9" s="24">
        <v>0</v>
      </c>
      <c r="K9" s="1"/>
    </row>
    <row r="10" spans="1:11">
      <c r="A10" s="1"/>
      <c r="B10" s="31" t="s">
        <v>22</v>
      </c>
      <c r="C10" s="19" t="s">
        <v>23</v>
      </c>
      <c r="D10" s="20"/>
      <c r="E10" s="21"/>
      <c r="F10" s="21"/>
      <c r="G10" s="21"/>
      <c r="H10" s="21"/>
      <c r="I10" s="21"/>
      <c r="J10" s="21"/>
      <c r="K10" s="1"/>
    </row>
    <row r="11" spans="1:11">
      <c r="A11" s="1"/>
      <c r="B11" s="19"/>
      <c r="C11" s="31" t="s">
        <v>24</v>
      </c>
      <c r="D11" s="22"/>
      <c r="E11" s="21">
        <v>25</v>
      </c>
      <c r="F11" s="17" t="s">
        <v>20</v>
      </c>
      <c r="G11" s="23">
        <v>200000</v>
      </c>
      <c r="H11" s="18">
        <f t="shared" si="0"/>
        <v>5000000</v>
      </c>
      <c r="I11" s="21">
        <v>15</v>
      </c>
      <c r="J11" s="23">
        <f t="shared" ref="J11:J17" si="1">+H11/I11</f>
        <v>333333.333333333</v>
      </c>
      <c r="K11" s="1"/>
    </row>
    <row r="12" spans="1:11">
      <c r="A12" s="1"/>
      <c r="B12" s="14"/>
      <c r="C12" s="30" t="s">
        <v>25</v>
      </c>
      <c r="D12" s="15"/>
      <c r="E12" s="24">
        <v>10</v>
      </c>
      <c r="F12" s="17" t="s">
        <v>20</v>
      </c>
      <c r="G12" s="16">
        <v>200000</v>
      </c>
      <c r="H12" s="18">
        <f t="shared" si="0"/>
        <v>2000000</v>
      </c>
      <c r="I12" s="24">
        <v>15</v>
      </c>
      <c r="J12" s="23">
        <f t="shared" si="1"/>
        <v>133333.333333333</v>
      </c>
      <c r="K12" s="1"/>
    </row>
    <row r="13" spans="1:11">
      <c r="A13" s="1"/>
      <c r="B13" s="19"/>
      <c r="C13" s="31" t="s">
        <v>26</v>
      </c>
      <c r="D13" s="20"/>
      <c r="E13" s="21"/>
      <c r="F13" s="17" t="s">
        <v>27</v>
      </c>
      <c r="G13" s="21"/>
      <c r="H13" s="23">
        <f>SUM(H9:H12)</f>
        <v>42000000</v>
      </c>
      <c r="I13" s="21"/>
      <c r="J13" s="23">
        <f>SUM(J9:J12)</f>
        <v>466666.666666667</v>
      </c>
      <c r="K13" s="1"/>
    </row>
    <row r="14" spans="1:11">
      <c r="A14" s="1"/>
      <c r="B14" s="31" t="s">
        <v>28</v>
      </c>
      <c r="C14" s="19" t="s">
        <v>29</v>
      </c>
      <c r="D14" s="22"/>
      <c r="E14" s="25" t="s">
        <v>27</v>
      </c>
      <c r="F14" s="17" t="s">
        <v>27</v>
      </c>
      <c r="G14" s="21"/>
      <c r="H14" s="21"/>
      <c r="I14" s="21"/>
      <c r="J14" s="21"/>
      <c r="K14" s="1"/>
    </row>
    <row r="15" spans="1:11">
      <c r="A15" s="1"/>
      <c r="B15" s="19"/>
      <c r="C15" s="31" t="s">
        <v>30</v>
      </c>
      <c r="D15" s="22"/>
      <c r="E15" s="25">
        <v>1</v>
      </c>
      <c r="F15" s="17" t="s">
        <v>31</v>
      </c>
      <c r="G15" s="23">
        <v>25000</v>
      </c>
      <c r="H15" s="18">
        <f t="shared" ref="H15:H17" si="2">+E15*G15</f>
        <v>25000</v>
      </c>
      <c r="I15" s="21">
        <v>2</v>
      </c>
      <c r="J15" s="23">
        <f t="shared" si="1"/>
        <v>12500</v>
      </c>
      <c r="K15" s="1"/>
    </row>
    <row r="16" spans="1:11">
      <c r="A16" s="1"/>
      <c r="B16" s="19"/>
      <c r="C16" s="31" t="s">
        <v>32</v>
      </c>
      <c r="D16" s="22"/>
      <c r="E16" s="25">
        <v>1</v>
      </c>
      <c r="F16" s="17" t="s">
        <v>31</v>
      </c>
      <c r="G16" s="23">
        <v>75000</v>
      </c>
      <c r="H16" s="18">
        <f t="shared" si="2"/>
        <v>75000</v>
      </c>
      <c r="I16" s="21">
        <v>2</v>
      </c>
      <c r="J16" s="23">
        <f t="shared" si="1"/>
        <v>37500</v>
      </c>
      <c r="K16" s="1"/>
    </row>
    <row r="17" spans="1:11">
      <c r="A17" s="1"/>
      <c r="B17" s="19"/>
      <c r="C17" s="31" t="s">
        <v>33</v>
      </c>
      <c r="D17" s="22"/>
      <c r="E17" s="25">
        <v>1</v>
      </c>
      <c r="F17" s="17" t="s">
        <v>34</v>
      </c>
      <c r="G17" s="23">
        <v>300000</v>
      </c>
      <c r="H17" s="18">
        <f t="shared" si="2"/>
        <v>300000</v>
      </c>
      <c r="I17" s="21">
        <v>2</v>
      </c>
      <c r="J17" s="23">
        <f t="shared" si="1"/>
        <v>150000</v>
      </c>
      <c r="K17" s="1"/>
    </row>
    <row r="18" spans="1:11">
      <c r="A18" s="1"/>
      <c r="B18" s="19"/>
      <c r="C18" s="31" t="s">
        <v>35</v>
      </c>
      <c r="D18" s="20"/>
      <c r="E18" s="21"/>
      <c r="F18" s="17"/>
      <c r="G18" s="21"/>
      <c r="H18" s="18">
        <f>SUM(H15:H17)</f>
        <v>400000</v>
      </c>
      <c r="I18" s="21"/>
      <c r="J18" s="18">
        <f>SUM(J15:J17)</f>
        <v>200000</v>
      </c>
      <c r="K18" s="1"/>
    </row>
    <row r="19" spans="1:11">
      <c r="A19" s="1"/>
      <c r="B19" s="30" t="s">
        <v>36</v>
      </c>
      <c r="C19" s="14" t="s">
        <v>37</v>
      </c>
      <c r="D19" s="15"/>
      <c r="E19" s="26">
        <v>1</v>
      </c>
      <c r="F19" s="27" t="s">
        <v>38</v>
      </c>
      <c r="G19" s="23">
        <v>14000000</v>
      </c>
      <c r="H19" s="18">
        <f>+E19*G19</f>
        <v>14000000</v>
      </c>
      <c r="I19" s="21">
        <v>5</v>
      </c>
      <c r="J19" s="23">
        <f>+H19/I19</f>
        <v>2800000</v>
      </c>
      <c r="K19" s="1"/>
    </row>
    <row r="20" spans="1:11">
      <c r="A20" s="1"/>
      <c r="B20" s="19"/>
      <c r="C20" s="19" t="s">
        <v>39</v>
      </c>
      <c r="D20" s="20"/>
      <c r="E20" s="21"/>
      <c r="F20" s="21"/>
      <c r="G20" s="21"/>
      <c r="H20" s="18">
        <f>+H19+H18+H13+H9</f>
        <v>91400000</v>
      </c>
      <c r="I20" s="21"/>
      <c r="J20" s="18">
        <f>+J19+J18+J13+J9</f>
        <v>3466666.66666667</v>
      </c>
      <c r="K20" s="1"/>
    </row>
    <row r="21" spans="1:11">
      <c r="A21" s="1"/>
      <c r="B21" s="1" t="s">
        <v>27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1">
    <mergeCell ref="C7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 WPS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Lembar1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2025-10-30T04:16:49Z</dcterms:created>
  <dcterms:modified xsi:type="dcterms:W3CDTF">2025-10-30T04:17:17Z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A11DB3B0F7E44C9096198480487026D6_11</vt:lpwstr>
  </property>
  <property fmtid="{D5CDD505-2E9C-101B-9397-08002B2CF9AE}" pid="3" name="KSOProductBuildVer">
    <vt:lpwstr>1057-12.2.0.23131</vt:lpwstr>
  </property>
</Properties>
</file>